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селение" sheetId="1" r:id="rId1"/>
  </sheets>
  <definedNames>
    <definedName name="_xlnm.Print_Titles" localSheetId="0">'поселение'!$2:$2</definedName>
  </definedNames>
  <calcPr fullCalcOnLoad="1"/>
</workbook>
</file>

<file path=xl/sharedStrings.xml><?xml version="1.0" encoding="utf-8"?>
<sst xmlns="http://schemas.openxmlformats.org/spreadsheetml/2006/main" count="72" uniqueCount="70">
  <si>
    <t>Коды</t>
  </si>
  <si>
    <t>Наименование</t>
  </si>
  <si>
    <t>% исполне-ния к годовому плану</t>
  </si>
  <si>
    <t>0100</t>
  </si>
  <si>
    <t>ОБЩЕГОСУДАРСТВЕННЫЕ ВОПРОСЫ</t>
  </si>
  <si>
    <t xml:space="preserve">Резервный фонд </t>
  </si>
  <si>
    <t>0300</t>
  </si>
  <si>
    <t>Обеспечение противопожарной безопасности</t>
  </si>
  <si>
    <t>0400</t>
  </si>
  <si>
    <t>НАЦИОНАЛЬНАЯ ЭКОНОМИКА</t>
  </si>
  <si>
    <t>0500</t>
  </si>
  <si>
    <t>Жилищное хозяйство</t>
  </si>
  <si>
    <t>Коммунальное хозяйство</t>
  </si>
  <si>
    <t>0700</t>
  </si>
  <si>
    <t>ОБРАЗОВАНИЕ</t>
  </si>
  <si>
    <t>0800</t>
  </si>
  <si>
    <t xml:space="preserve"> Культура</t>
  </si>
  <si>
    <t>1000</t>
  </si>
  <si>
    <t>СОЦИАЛЬНАЯ ПОЛИТИКА</t>
  </si>
  <si>
    <t>ВСЕГО РАСХОДОВ</t>
  </si>
  <si>
    <t>0102</t>
  </si>
  <si>
    <t>Функционирование высшего должностного лица субъекта РФ и органа местного самоуправления</t>
  </si>
  <si>
    <t>0310</t>
  </si>
  <si>
    <t>0405</t>
  </si>
  <si>
    <t>0501</t>
  </si>
  <si>
    <t>0502</t>
  </si>
  <si>
    <t>0707</t>
  </si>
  <si>
    <t>0801</t>
  </si>
  <si>
    <t>И.А.Зеленская</t>
  </si>
  <si>
    <t>КУЛЬТУРА, КИНЕМАТОГРАФИЯ, СРЕДСТВА МАССОВОЙ ИНФОРМ.</t>
  </si>
  <si>
    <t>НАЦИОНАЛЬНАЯ БЕЗОПАСНОСТЬ И ПРАВООХРАНИТЕЛЬНАЯ ДЕЯТ.</t>
  </si>
  <si>
    <t>ЖИЛИЩНО-КОММУНАЛЬНОЕ ХОЗЯЙСТВО</t>
  </si>
  <si>
    <t>1100</t>
  </si>
  <si>
    <t>0104</t>
  </si>
  <si>
    <t>Мероприятия по проведению оздоровительной кампании детей</t>
  </si>
  <si>
    <t>Начальник Территориального</t>
  </si>
  <si>
    <t>РАСХОДЫ</t>
  </si>
  <si>
    <t>0309</t>
  </si>
  <si>
    <t>Предупреждение и ликвидация ЧС</t>
  </si>
  <si>
    <t>муниципального района:</t>
  </si>
  <si>
    <t xml:space="preserve">управления  Старополтавского </t>
  </si>
  <si>
    <t>% исполне-ния к  плану         1 полугодия 2008 г.</t>
  </si>
  <si>
    <r>
      <t xml:space="preserve">утверждено по бюджету муниципального района        </t>
    </r>
    <r>
      <rPr>
        <b/>
        <u val="single"/>
        <sz val="8"/>
        <rFont val="Arial Cyr"/>
        <family val="0"/>
      </rPr>
      <t>на 9 мес.  2008 год</t>
    </r>
  </si>
  <si>
    <t>1001</t>
  </si>
  <si>
    <t>Пенсионное обеспечение</t>
  </si>
  <si>
    <t>Функционирование Правительства РФ, высших органов исполнительной власти субъектов РФ, местных админ.</t>
  </si>
  <si>
    <t>0503</t>
  </si>
  <si>
    <t>Благоустройство</t>
  </si>
  <si>
    <t>1003</t>
  </si>
  <si>
    <t>Социальное обеспечение</t>
  </si>
  <si>
    <t>0114</t>
  </si>
  <si>
    <t>Другие общегосударственные вопросы</t>
  </si>
  <si>
    <t>0203</t>
  </si>
  <si>
    <t>Осуществление первичного воинского учета</t>
  </si>
  <si>
    <t>сельское хозяйство</t>
  </si>
  <si>
    <t xml:space="preserve">% выполнения </t>
  </si>
  <si>
    <t>1200</t>
  </si>
  <si>
    <t>СРЕДСТВА МАССОВОЙ ИНФОРМАЦИИ</t>
  </si>
  <si>
    <t>Периодическая печать и издательства</t>
  </si>
  <si>
    <t>0106</t>
  </si>
  <si>
    <t>Обеспечение деятельности финансовых, налоговых, таможенных органов и органов финансового(финансово-бюджетног) надзора,</t>
  </si>
  <si>
    <t xml:space="preserve">ФИЗИЧЕСКАЯ КУЛЬТУРА И СПОРТ </t>
  </si>
  <si>
    <t>Физическая культура</t>
  </si>
  <si>
    <t>1101</t>
  </si>
  <si>
    <t>0113</t>
  </si>
  <si>
    <r>
      <t xml:space="preserve">Утверждено по бюджету поселения        </t>
    </r>
    <r>
      <rPr>
        <b/>
        <u val="single"/>
        <sz val="8"/>
        <rFont val="Arial Cyr"/>
        <family val="0"/>
      </rPr>
      <t>на 2012 год</t>
    </r>
  </si>
  <si>
    <t>0111</t>
  </si>
  <si>
    <t>0412</t>
  </si>
  <si>
    <t>другие вопросы в областинациональной экономики</t>
  </si>
  <si>
    <t>Исполнено на 01.01.2013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</si>
</sst>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164" fontId="9" fillId="33" borderId="13" xfId="0" applyNumberFormat="1" applyFont="1" applyFill="1" applyBorder="1" applyAlignment="1">
      <alignment horizontal="center" vertical="center"/>
    </xf>
    <xf numFmtId="164" fontId="9" fillId="33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" sqref="D2"/>
    </sheetView>
  </sheetViews>
  <sheetFormatPr defaultColWidth="9.00390625" defaultRowHeight="12.75"/>
  <cols>
    <col min="1" max="1" width="2.625" style="0" hidden="1" customWidth="1"/>
    <col min="2" max="2" width="6.125" style="0" customWidth="1"/>
    <col min="3" max="3" width="42.375" style="0" customWidth="1"/>
    <col min="4" max="4" width="11.625" style="0" customWidth="1"/>
    <col min="5" max="5" width="0" style="0" hidden="1" customWidth="1"/>
    <col min="6" max="6" width="10.125" style="0" customWidth="1"/>
    <col min="7" max="7" width="10.625" style="0" customWidth="1"/>
    <col min="8" max="8" width="9.25390625" style="0" hidden="1" customWidth="1"/>
    <col min="9" max="9" width="11.125" style="0" hidden="1" customWidth="1"/>
    <col min="10" max="10" width="9.125" style="0" hidden="1" customWidth="1"/>
  </cols>
  <sheetData>
    <row r="1" spans="2:10" ht="26.25" customHeight="1" thickBot="1">
      <c r="B1" s="57"/>
      <c r="C1" s="57"/>
      <c r="D1" s="57"/>
      <c r="E1" s="57"/>
      <c r="F1" s="57"/>
      <c r="G1" s="57"/>
      <c r="H1" s="57"/>
      <c r="I1" s="57"/>
      <c r="J1" s="57"/>
    </row>
    <row r="2" spans="2:10" ht="59.25" customHeight="1" thickBot="1">
      <c r="B2" s="7" t="s">
        <v>0</v>
      </c>
      <c r="C2" s="8" t="s">
        <v>1</v>
      </c>
      <c r="D2" s="5" t="s">
        <v>65</v>
      </c>
      <c r="E2" s="5" t="s">
        <v>42</v>
      </c>
      <c r="F2" s="5" t="s">
        <v>69</v>
      </c>
      <c r="G2" s="12" t="s">
        <v>55</v>
      </c>
      <c r="H2" s="5" t="s">
        <v>2</v>
      </c>
      <c r="I2" s="6" t="s">
        <v>41</v>
      </c>
      <c r="J2" s="38"/>
    </row>
    <row r="3" spans="2:10" ht="11.25" customHeight="1" thickBot="1">
      <c r="B3" s="10">
        <v>1</v>
      </c>
      <c r="C3" s="9">
        <v>2</v>
      </c>
      <c r="D3" s="9">
        <v>3</v>
      </c>
      <c r="E3" s="11">
        <v>4</v>
      </c>
      <c r="F3" s="11">
        <v>4</v>
      </c>
      <c r="G3" s="9">
        <v>5</v>
      </c>
      <c r="H3" s="9">
        <v>5</v>
      </c>
      <c r="I3" s="9">
        <v>7</v>
      </c>
      <c r="J3" s="38"/>
    </row>
    <row r="4" spans="2:10" ht="17.25" customHeight="1">
      <c r="B4" s="39"/>
      <c r="C4" s="40" t="s">
        <v>36</v>
      </c>
      <c r="D4" s="41"/>
      <c r="E4" s="41"/>
      <c r="F4" s="41"/>
      <c r="G4" s="42"/>
      <c r="H4" s="42"/>
      <c r="I4" s="43"/>
      <c r="J4" s="44"/>
    </row>
    <row r="5" spans="2:10" ht="17.25" customHeight="1">
      <c r="B5" s="16" t="s">
        <v>3</v>
      </c>
      <c r="C5" s="13" t="s">
        <v>4</v>
      </c>
      <c r="D5" s="15">
        <f>SUM(D6:D11)</f>
        <v>2047.4</v>
      </c>
      <c r="E5" s="15">
        <f aca="true" t="shared" si="0" ref="E5:J5">SUM(E6:E11)</f>
        <v>0</v>
      </c>
      <c r="F5" s="15">
        <f t="shared" si="0"/>
        <v>1857.1000000000001</v>
      </c>
      <c r="G5" s="15">
        <v>91</v>
      </c>
      <c r="H5" s="15">
        <f t="shared" si="0"/>
        <v>0</v>
      </c>
      <c r="I5" s="15">
        <f t="shared" si="0"/>
        <v>0</v>
      </c>
      <c r="J5" s="15">
        <f t="shared" si="0"/>
        <v>0</v>
      </c>
    </row>
    <row r="6" spans="2:10" ht="27.75" customHeight="1">
      <c r="B6" s="17" t="s">
        <v>20</v>
      </c>
      <c r="C6" s="24" t="s">
        <v>21</v>
      </c>
      <c r="D6" s="18">
        <v>646.8</v>
      </c>
      <c r="E6" s="18"/>
      <c r="F6" s="18">
        <v>559.7</v>
      </c>
      <c r="G6" s="18">
        <v>86</v>
      </c>
      <c r="H6" s="19"/>
      <c r="I6" s="20"/>
      <c r="J6" s="48"/>
    </row>
    <row r="7" spans="2:10" ht="27" customHeight="1">
      <c r="B7" s="17" t="s">
        <v>33</v>
      </c>
      <c r="C7" s="24" t="s">
        <v>45</v>
      </c>
      <c r="D7" s="18">
        <v>1299.4</v>
      </c>
      <c r="E7" s="18"/>
      <c r="F7" s="26">
        <v>1201.2</v>
      </c>
      <c r="G7" s="18">
        <v>93</v>
      </c>
      <c r="H7" s="19"/>
      <c r="I7" s="20"/>
      <c r="J7" s="49"/>
    </row>
    <row r="8" spans="2:10" ht="19.5" customHeight="1">
      <c r="B8" s="17" t="s">
        <v>59</v>
      </c>
      <c r="C8" s="24" t="s">
        <v>60</v>
      </c>
      <c r="D8" s="18">
        <v>5</v>
      </c>
      <c r="E8" s="18"/>
      <c r="F8" s="26">
        <v>5</v>
      </c>
      <c r="G8" s="18">
        <v>100</v>
      </c>
      <c r="H8" s="19"/>
      <c r="I8" s="20"/>
      <c r="J8" s="49"/>
    </row>
    <row r="9" spans="2:10" ht="12.75">
      <c r="B9" s="17" t="s">
        <v>66</v>
      </c>
      <c r="C9" s="24" t="s">
        <v>5</v>
      </c>
      <c r="D9" s="18">
        <v>5</v>
      </c>
      <c r="E9" s="22"/>
      <c r="F9" s="22">
        <v>0</v>
      </c>
      <c r="G9" s="18">
        <v>0</v>
      </c>
      <c r="H9" s="19"/>
      <c r="I9" s="20"/>
      <c r="J9" s="48"/>
    </row>
    <row r="10" spans="2:10" ht="12.75">
      <c r="B10" s="17" t="s">
        <v>64</v>
      </c>
      <c r="C10" s="24" t="s">
        <v>51</v>
      </c>
      <c r="D10" s="18">
        <v>91.2</v>
      </c>
      <c r="E10" s="22"/>
      <c r="F10" s="55">
        <v>91.2</v>
      </c>
      <c r="G10" s="18">
        <v>100</v>
      </c>
      <c r="H10" s="19"/>
      <c r="I10" s="20"/>
      <c r="J10" s="48"/>
    </row>
    <row r="11" spans="2:10" ht="12.75">
      <c r="B11" s="17" t="s">
        <v>50</v>
      </c>
      <c r="C11" s="24" t="s">
        <v>51</v>
      </c>
      <c r="D11" s="18"/>
      <c r="E11" s="22"/>
      <c r="F11" s="22"/>
      <c r="G11" s="18"/>
      <c r="H11" s="19"/>
      <c r="I11" s="20"/>
      <c r="J11" s="48"/>
    </row>
    <row r="12" spans="2:10" ht="25.5">
      <c r="B12" s="17" t="s">
        <v>52</v>
      </c>
      <c r="C12" s="51" t="s">
        <v>53</v>
      </c>
      <c r="D12" s="15">
        <v>31.8</v>
      </c>
      <c r="E12" s="15"/>
      <c r="F12" s="15">
        <v>31.8</v>
      </c>
      <c r="G12" s="15">
        <v>100</v>
      </c>
      <c r="H12" s="52"/>
      <c r="I12" s="53"/>
      <c r="J12" s="54"/>
    </row>
    <row r="13" spans="2:10" ht="22.5">
      <c r="B13" s="16" t="s">
        <v>6</v>
      </c>
      <c r="C13" s="13" t="s">
        <v>30</v>
      </c>
      <c r="D13" s="15">
        <f>SUM(D14:D15)</f>
        <v>87.8</v>
      </c>
      <c r="E13" s="15">
        <f aca="true" t="shared" si="1" ref="E13:J13">SUM(E14:E15)</f>
        <v>0</v>
      </c>
      <c r="F13" s="15">
        <f>F15</f>
        <v>77.8</v>
      </c>
      <c r="G13" s="15">
        <v>89</v>
      </c>
      <c r="H13" s="15">
        <f t="shared" si="1"/>
        <v>0</v>
      </c>
      <c r="I13" s="15">
        <f t="shared" si="1"/>
        <v>0</v>
      </c>
      <c r="J13" s="15">
        <f t="shared" si="1"/>
        <v>0</v>
      </c>
    </row>
    <row r="14" spans="2:10" ht="12.75">
      <c r="B14" s="17" t="s">
        <v>37</v>
      </c>
      <c r="C14" s="24" t="s">
        <v>38</v>
      </c>
      <c r="D14" s="26"/>
      <c r="E14" s="26"/>
      <c r="F14" s="26"/>
      <c r="G14" s="26"/>
      <c r="H14" s="19"/>
      <c r="I14" s="20"/>
      <c r="J14" s="48"/>
    </row>
    <row r="15" spans="2:10" ht="15" customHeight="1">
      <c r="B15" s="17" t="s">
        <v>22</v>
      </c>
      <c r="C15" s="24" t="s">
        <v>7</v>
      </c>
      <c r="D15" s="26">
        <v>87.8</v>
      </c>
      <c r="E15" s="26"/>
      <c r="F15" s="26">
        <v>77.8</v>
      </c>
      <c r="G15" s="26">
        <v>89</v>
      </c>
      <c r="H15" s="19"/>
      <c r="I15" s="20"/>
      <c r="J15" s="48"/>
    </row>
    <row r="16" spans="2:10" ht="12" customHeight="1">
      <c r="B16" s="17"/>
      <c r="C16" s="14"/>
      <c r="D16" s="26"/>
      <c r="E16" s="26"/>
      <c r="F16" s="26"/>
      <c r="G16" s="26"/>
      <c r="H16" s="19"/>
      <c r="I16" s="20"/>
      <c r="J16" s="48"/>
    </row>
    <row r="17" spans="2:10" ht="15.75" customHeight="1">
      <c r="B17" s="16" t="s">
        <v>8</v>
      </c>
      <c r="C17" s="13" t="s">
        <v>9</v>
      </c>
      <c r="D17" s="15">
        <f>D18+D19</f>
        <v>4.1</v>
      </c>
      <c r="E17" s="15">
        <f aca="true" t="shared" si="2" ref="E17:J17">E18</f>
        <v>0</v>
      </c>
      <c r="F17" s="15">
        <v>0</v>
      </c>
      <c r="G17" s="15"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</row>
    <row r="18" spans="2:10" ht="14.25" customHeight="1">
      <c r="B18" s="17" t="s">
        <v>23</v>
      </c>
      <c r="C18" s="14" t="s">
        <v>54</v>
      </c>
      <c r="D18" s="18"/>
      <c r="E18" s="18"/>
      <c r="F18" s="18"/>
      <c r="G18" s="18"/>
      <c r="H18" s="19"/>
      <c r="I18" s="20"/>
      <c r="J18" s="48"/>
    </row>
    <row r="19" spans="2:10" ht="12.75">
      <c r="B19" s="17" t="s">
        <v>67</v>
      </c>
      <c r="C19" s="14" t="s">
        <v>68</v>
      </c>
      <c r="D19" s="18">
        <v>4.1</v>
      </c>
      <c r="E19" s="18"/>
      <c r="F19" s="18">
        <v>0</v>
      </c>
      <c r="G19" s="18">
        <v>0</v>
      </c>
      <c r="H19" s="23"/>
      <c r="I19" s="20"/>
      <c r="J19" s="48"/>
    </row>
    <row r="20" spans="2:10" ht="14.25" customHeight="1">
      <c r="B20" s="16" t="s">
        <v>10</v>
      </c>
      <c r="C20" s="13" t="s">
        <v>31</v>
      </c>
      <c r="D20" s="15">
        <v>175.7</v>
      </c>
      <c r="E20" s="15">
        <f aca="true" t="shared" si="3" ref="E20:J20">SUM(E21:E23)</f>
        <v>0</v>
      </c>
      <c r="F20" s="15">
        <v>126</v>
      </c>
      <c r="G20" s="15">
        <v>55</v>
      </c>
      <c r="H20" s="15">
        <f t="shared" si="3"/>
        <v>0</v>
      </c>
      <c r="I20" s="15">
        <f t="shared" si="3"/>
        <v>0</v>
      </c>
      <c r="J20" s="15">
        <f t="shared" si="3"/>
        <v>0</v>
      </c>
    </row>
    <row r="21" spans="2:10" ht="14.25" customHeight="1">
      <c r="B21" s="27" t="s">
        <v>24</v>
      </c>
      <c r="C21" s="24" t="s">
        <v>11</v>
      </c>
      <c r="D21" s="45"/>
      <c r="E21" s="45"/>
      <c r="F21" s="45"/>
      <c r="G21" s="45"/>
      <c r="H21" s="46"/>
      <c r="I21" s="47"/>
      <c r="J21" s="50"/>
    </row>
    <row r="22" spans="2:10" ht="12.75">
      <c r="B22" s="17" t="s">
        <v>25</v>
      </c>
      <c r="C22" s="24" t="s">
        <v>12</v>
      </c>
      <c r="D22" s="18">
        <v>45.4</v>
      </c>
      <c r="E22" s="18"/>
      <c r="F22" s="18">
        <v>39</v>
      </c>
      <c r="G22" s="18">
        <v>86</v>
      </c>
      <c r="H22" s="19"/>
      <c r="I22" s="20"/>
      <c r="J22" s="48"/>
    </row>
    <row r="23" spans="2:10" ht="12.75">
      <c r="B23" s="17" t="s">
        <v>46</v>
      </c>
      <c r="C23" s="35" t="s">
        <v>47</v>
      </c>
      <c r="D23" s="18">
        <v>130.3</v>
      </c>
      <c r="E23" s="18"/>
      <c r="F23" s="18">
        <v>87</v>
      </c>
      <c r="G23" s="18">
        <v>67</v>
      </c>
      <c r="H23" s="19"/>
      <c r="I23" s="20"/>
      <c r="J23" s="48"/>
    </row>
    <row r="24" spans="2:10" ht="12.75">
      <c r="B24" s="17"/>
      <c r="C24" s="25"/>
      <c r="D24" s="22"/>
      <c r="E24" s="22"/>
      <c r="F24" s="22"/>
      <c r="G24" s="22"/>
      <c r="H24" s="23"/>
      <c r="I24" s="20"/>
      <c r="J24" s="48"/>
    </row>
    <row r="25" spans="2:10" ht="15.75" customHeight="1">
      <c r="B25" s="16" t="s">
        <v>13</v>
      </c>
      <c r="C25" s="36" t="s">
        <v>14</v>
      </c>
      <c r="D25" s="15">
        <f>SUM(D26:D27)</f>
        <v>0</v>
      </c>
      <c r="E25" s="15">
        <f aca="true" t="shared" si="4" ref="E25:J25">SUM(E26:E27)</f>
        <v>0</v>
      </c>
      <c r="F25" s="15">
        <f t="shared" si="4"/>
        <v>0</v>
      </c>
      <c r="G25" s="15"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</row>
    <row r="26" spans="2:10" ht="22.5">
      <c r="B26" s="17" t="s">
        <v>26</v>
      </c>
      <c r="C26" s="24" t="s">
        <v>34</v>
      </c>
      <c r="D26" s="26"/>
      <c r="E26" s="26"/>
      <c r="F26" s="26">
        <v>0</v>
      </c>
      <c r="G26" s="26">
        <v>0</v>
      </c>
      <c r="H26" s="19"/>
      <c r="I26" s="20"/>
      <c r="J26" s="48"/>
    </row>
    <row r="27" spans="2:10" ht="11.25" customHeight="1">
      <c r="B27" s="17"/>
      <c r="C27" s="24"/>
      <c r="D27" s="18"/>
      <c r="E27" s="18"/>
      <c r="F27" s="18"/>
      <c r="G27" s="18"/>
      <c r="H27" s="19"/>
      <c r="I27" s="20"/>
      <c r="J27" s="48"/>
    </row>
    <row r="28" spans="2:10" ht="22.5">
      <c r="B28" s="16" t="s">
        <v>15</v>
      </c>
      <c r="C28" s="13" t="s">
        <v>29</v>
      </c>
      <c r="D28" s="15">
        <f>SUM(D29:D30)</f>
        <v>615.4</v>
      </c>
      <c r="E28" s="15">
        <f aca="true" t="shared" si="5" ref="E28:J28">SUM(E29:E30)</f>
        <v>0</v>
      </c>
      <c r="F28" s="15">
        <f t="shared" si="5"/>
        <v>562.3</v>
      </c>
      <c r="G28" s="15">
        <v>92</v>
      </c>
      <c r="H28" s="15">
        <f t="shared" si="5"/>
        <v>0</v>
      </c>
      <c r="I28" s="15">
        <f t="shared" si="5"/>
        <v>0</v>
      </c>
      <c r="J28" s="15">
        <f t="shared" si="5"/>
        <v>0</v>
      </c>
    </row>
    <row r="29" spans="2:10" ht="12.75">
      <c r="B29" s="17" t="s">
        <v>27</v>
      </c>
      <c r="C29" s="35" t="s">
        <v>16</v>
      </c>
      <c r="D29" s="26">
        <v>615.4</v>
      </c>
      <c r="E29" s="26"/>
      <c r="F29" s="26">
        <v>562.3</v>
      </c>
      <c r="G29" s="26">
        <v>92</v>
      </c>
      <c r="H29" s="19"/>
      <c r="I29" s="20"/>
      <c r="J29" s="48"/>
    </row>
    <row r="30" spans="2:10" ht="12.75">
      <c r="B30" s="17"/>
      <c r="C30" s="24"/>
      <c r="D30" s="26"/>
      <c r="E30" s="26"/>
      <c r="F30" s="26"/>
      <c r="G30" s="26"/>
      <c r="H30" s="19"/>
      <c r="I30" s="20"/>
      <c r="J30" s="48"/>
    </row>
    <row r="31" spans="2:10" ht="12.75">
      <c r="B31" s="17"/>
      <c r="C31" s="24"/>
      <c r="D31" s="26"/>
      <c r="E31" s="26"/>
      <c r="F31" s="26"/>
      <c r="G31" s="26"/>
      <c r="H31" s="19"/>
      <c r="I31" s="20"/>
      <c r="J31" s="48"/>
    </row>
    <row r="32" spans="2:10" ht="12.75">
      <c r="B32" s="16" t="s">
        <v>32</v>
      </c>
      <c r="C32" s="13" t="s">
        <v>61</v>
      </c>
      <c r="D32" s="15">
        <f>D33</f>
        <v>0</v>
      </c>
      <c r="E32" s="15">
        <f aca="true" t="shared" si="6" ref="E32:J32">E33</f>
        <v>0</v>
      </c>
      <c r="F32" s="15">
        <f t="shared" si="6"/>
        <v>0</v>
      </c>
      <c r="G32" s="15">
        <v>0</v>
      </c>
      <c r="H32" s="15">
        <f t="shared" si="6"/>
        <v>0</v>
      </c>
      <c r="I32" s="15">
        <f t="shared" si="6"/>
        <v>0</v>
      </c>
      <c r="J32" s="15">
        <f t="shared" si="6"/>
        <v>0</v>
      </c>
    </row>
    <row r="33" spans="2:10" ht="15" customHeight="1">
      <c r="B33" s="17" t="s">
        <v>63</v>
      </c>
      <c r="C33" s="24" t="s">
        <v>62</v>
      </c>
      <c r="D33" s="26"/>
      <c r="E33" s="22"/>
      <c r="F33" s="26">
        <v>0</v>
      </c>
      <c r="G33" s="26">
        <v>0</v>
      </c>
      <c r="H33" s="19"/>
      <c r="I33" s="20"/>
      <c r="J33" s="48"/>
    </row>
    <row r="34" spans="2:10" ht="12.75">
      <c r="B34" s="17"/>
      <c r="C34" s="14"/>
      <c r="D34" s="18"/>
      <c r="E34" s="18"/>
      <c r="F34" s="18"/>
      <c r="G34" s="18"/>
      <c r="H34" s="19"/>
      <c r="I34" s="20"/>
      <c r="J34" s="48"/>
    </row>
    <row r="35" spans="2:10" ht="12.75">
      <c r="B35" s="16" t="s">
        <v>17</v>
      </c>
      <c r="C35" s="13" t="s">
        <v>18</v>
      </c>
      <c r="D35" s="15">
        <f>D36+D37</f>
        <v>0</v>
      </c>
      <c r="E35" s="15">
        <f aca="true" t="shared" si="7" ref="E35:J35">E36+E37</f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</row>
    <row r="36" spans="2:10" ht="12.75">
      <c r="B36" s="27" t="s">
        <v>43</v>
      </c>
      <c r="C36" s="24" t="s">
        <v>44</v>
      </c>
      <c r="D36" s="45"/>
      <c r="E36" s="45"/>
      <c r="F36" s="45"/>
      <c r="G36" s="45"/>
      <c r="H36" s="46"/>
      <c r="I36" s="47"/>
      <c r="J36" s="50"/>
    </row>
    <row r="37" spans="2:10" ht="12.75">
      <c r="B37" s="27" t="s">
        <v>48</v>
      </c>
      <c r="C37" s="24" t="s">
        <v>49</v>
      </c>
      <c r="D37" s="45"/>
      <c r="E37" s="45"/>
      <c r="F37" s="45"/>
      <c r="G37" s="45"/>
      <c r="H37" s="46"/>
      <c r="I37" s="47"/>
      <c r="J37" s="50"/>
    </row>
    <row r="38" spans="2:10" ht="10.5" customHeight="1">
      <c r="B38" s="17"/>
      <c r="C38" s="21"/>
      <c r="D38" s="22"/>
      <c r="E38" s="22"/>
      <c r="F38" s="22"/>
      <c r="G38" s="22"/>
      <c r="H38" s="19"/>
      <c r="I38" s="20"/>
      <c r="J38" s="48"/>
    </row>
    <row r="39" spans="2:10" ht="18.75" customHeight="1">
      <c r="B39" s="16" t="s">
        <v>56</v>
      </c>
      <c r="C39" s="13" t="s">
        <v>57</v>
      </c>
      <c r="D39" s="15">
        <f>D40</f>
        <v>15</v>
      </c>
      <c r="E39" s="15">
        <f aca="true" t="shared" si="8" ref="E39:J39">E40</f>
        <v>0</v>
      </c>
      <c r="F39" s="15">
        <f t="shared" si="8"/>
        <v>14.8</v>
      </c>
      <c r="G39" s="15">
        <v>99</v>
      </c>
      <c r="H39" s="15">
        <f t="shared" si="8"/>
        <v>0</v>
      </c>
      <c r="I39" s="15">
        <f t="shared" si="8"/>
        <v>0</v>
      </c>
      <c r="J39" s="15">
        <f t="shared" si="8"/>
        <v>0</v>
      </c>
    </row>
    <row r="40" spans="2:10" ht="14.25" customHeight="1" thickBot="1">
      <c r="B40" s="28" t="s">
        <v>56</v>
      </c>
      <c r="C40" s="37" t="s">
        <v>58</v>
      </c>
      <c r="D40" s="31">
        <v>15</v>
      </c>
      <c r="E40" s="31"/>
      <c r="F40" s="31">
        <v>14.8</v>
      </c>
      <c r="G40" s="31">
        <v>99</v>
      </c>
      <c r="H40" s="29"/>
      <c r="I40" s="30"/>
      <c r="J40" s="48"/>
    </row>
    <row r="41" spans="2:10" ht="17.25" customHeight="1" thickBot="1">
      <c r="B41" s="32"/>
      <c r="C41" s="33" t="s">
        <v>19</v>
      </c>
      <c r="D41" s="34">
        <f>D5+D12+D13+D17+D20+D25+D28+D32+D35+D39</f>
        <v>2977.2000000000003</v>
      </c>
      <c r="E41" s="34">
        <f aca="true" t="shared" si="9" ref="E41:J41">E5+E13+E17+E20+E25+E28+E32+E35+E39</f>
        <v>0</v>
      </c>
      <c r="F41" s="34">
        <f>F5+F12+F13+F17+F20+F25+F28+F32+F39</f>
        <v>2669.8</v>
      </c>
      <c r="G41" s="34">
        <v>62</v>
      </c>
      <c r="H41" s="34">
        <f t="shared" si="9"/>
        <v>0</v>
      </c>
      <c r="I41" s="34">
        <f t="shared" si="9"/>
        <v>0</v>
      </c>
      <c r="J41" s="34">
        <f t="shared" si="9"/>
        <v>0</v>
      </c>
    </row>
    <row r="42" spans="2:9" ht="12.75" hidden="1">
      <c r="B42" s="2"/>
      <c r="C42" s="58" t="s">
        <v>35</v>
      </c>
      <c r="D42" s="58"/>
      <c r="E42" s="3"/>
      <c r="F42" s="3"/>
      <c r="G42" s="3"/>
      <c r="H42" s="3"/>
      <c r="I42" s="3"/>
    </row>
    <row r="43" spans="2:9" ht="12.75" hidden="1">
      <c r="B43" s="4"/>
      <c r="C43" s="58" t="s">
        <v>40</v>
      </c>
      <c r="D43" s="58"/>
      <c r="E43" s="3"/>
      <c r="F43" s="3"/>
      <c r="G43" s="56"/>
      <c r="H43" s="56"/>
      <c r="I43" s="56"/>
    </row>
    <row r="44" spans="2:9" ht="12.75" hidden="1">
      <c r="B44" s="1"/>
      <c r="C44" s="3" t="s">
        <v>39</v>
      </c>
      <c r="G44" s="56" t="s">
        <v>28</v>
      </c>
      <c r="H44" s="56"/>
      <c r="I44" s="56"/>
    </row>
    <row r="45" ht="12.75" hidden="1">
      <c r="B45" s="1"/>
    </row>
    <row r="46" ht="12.75" hidden="1"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  <row r="54" ht="12.75">
      <c r="B54" s="1"/>
    </row>
    <row r="55" ht="12.75">
      <c r="B55" s="1"/>
    </row>
    <row r="56" ht="12.75">
      <c r="B56" s="1"/>
    </row>
    <row r="57" ht="12.75">
      <c r="B57" s="1"/>
    </row>
  </sheetData>
  <sheetProtection/>
  <mergeCells count="5">
    <mergeCell ref="G44:I44"/>
    <mergeCell ref="B1:J1"/>
    <mergeCell ref="C43:D43"/>
    <mergeCell ref="G43:I43"/>
    <mergeCell ref="C42:D42"/>
  </mergeCells>
  <printOptions/>
  <pageMargins left="0.89" right="0.18" top="0.25" bottom="0.17" header="0.18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LAN_OS</cp:lastModifiedBy>
  <cp:lastPrinted>2010-11-25T07:19:49Z</cp:lastPrinted>
  <dcterms:created xsi:type="dcterms:W3CDTF">2005-02-04T09:33:58Z</dcterms:created>
  <dcterms:modified xsi:type="dcterms:W3CDTF">2013-02-13T09:26:26Z</dcterms:modified>
  <cp:category/>
  <cp:version/>
  <cp:contentType/>
  <cp:contentStatus/>
</cp:coreProperties>
</file>